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<sst xmlns="http://schemas.openxmlformats.org/spreadsheetml/2006/main" count="15" uniqueCount="15">
  <si>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Chi Square Goodness-of-fit Test</t>
  </si>
  <si>
    <t>Criterion</t>
  </si>
  <si>
    <t xml:space="preserve">Observed </t>
  </si>
  <si>
    <t>(O)</t>
  </si>
  <si>
    <t>Expected p</t>
  </si>
  <si>
    <t>(p)</t>
  </si>
  <si>
    <t>Expected Freq.</t>
  </si>
  <si>
    <t>(E)</t>
  </si>
  <si>
    <t>O-E</t>
  </si>
  <si>
    <t>(O-E)^2</t>
  </si>
  <si>
    <t>(O-E)^2/E</t>
  </si>
  <si>
    <t>Totals</t>
  </si>
  <si>
    <t>chi-square=</t>
  </si>
  <si>
    <t>chi-sq stat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</si>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</sst>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0</xdr:rowOff>
    </xdr:from>
    <xdr:to>
      <xdr:col>5</xdr:col>
      <xdr:colOff>904875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819275"/>
          <a:ext cx="904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3</xdr:col>
      <xdr:colOff>9525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000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C2" sqref="C2"/>
    </sheetView>
  </sheetViews>
  <sheetFormatPr defaultColWidth="9.140625" defaultRowHeight="12.75"/>
  <cols>
    <col min="1" max="1" width="12.28125" style="0" customWidth="1"/>
    <col min="2" max="2" width="10.140625" style="0" customWidth="1"/>
    <col min="3" max="3" width="13.28125" style="0" customWidth="1"/>
    <col min="4" max="4" width="14.57421875" style="0" customWidth="1"/>
    <col min="6" max="6" width="13.8515625" style="0" customWidth="1"/>
    <col min="7" max="7" width="11.8515625" style="0" customWidth="1"/>
    <col min="8" max="8" width="10.8515625" style="0" customWidth="1"/>
  </cols>
  <sheetData>
    <row r="1" spans="1:3" ht="15.75">
      <c r="A1" s="15" t="s">
        <v>0</v>
      </c>
      <c r="B1" s="15"/>
      <c r="C1" s="15"/>
    </row>
    <row r="2" spans="1:2" ht="12.75">
      <c r="A2" s="16" t="s">
        <v>12</v>
      </c>
      <c r="B2" s="17">
        <f>G10</f>
        <v>2.845758354755784</v>
      </c>
    </row>
    <row r="3" spans="1:2" ht="12.75">
      <c r="A3" s="16"/>
      <c r="B3" s="17"/>
    </row>
    <row r="4" spans="2:5" ht="12.75">
      <c r="B4" s="5" t="s">
        <v>2</v>
      </c>
      <c r="C4" s="5" t="s">
        <v>4</v>
      </c>
      <c r="D4" s="1" t="s">
        <v>6</v>
      </c>
      <c r="E4" s="6"/>
    </row>
    <row r="5" spans="1:7" ht="12.75">
      <c r="A5" s="5" t="s">
        <v>1</v>
      </c>
      <c r="B5" s="11" t="s">
        <v>3</v>
      </c>
      <c r="C5" s="11" t="s">
        <v>5</v>
      </c>
      <c r="D5" s="11" t="s">
        <v>7</v>
      </c>
      <c r="E5" s="11" t="s">
        <v>8</v>
      </c>
      <c r="F5" s="11" t="s">
        <v>9</v>
      </c>
      <c r="G5" s="11" t="s">
        <v>10</v>
      </c>
    </row>
    <row r="6" spans="1:7" ht="12.75">
      <c r="A6" s="11">
        <v>1</v>
      </c>
      <c r="B6" s="13">
        <v>89</v>
      </c>
      <c r="C6" s="14">
        <v>0.25</v>
      </c>
      <c r="D6" s="7">
        <f>(C6*$B10)</f>
        <v>97.25</v>
      </c>
      <c r="E6" s="7">
        <f>B6-D6</f>
        <v>-8.25</v>
      </c>
      <c r="F6" s="7">
        <f>POWER(E6,2)</f>
        <v>68.0625</v>
      </c>
      <c r="G6" s="8">
        <f>F6/$D6</f>
        <v>0.6998714652956298</v>
      </c>
    </row>
    <row r="7" spans="1:7" ht="12.75">
      <c r="A7" s="11">
        <v>2</v>
      </c>
      <c r="B7" s="13">
        <v>107</v>
      </c>
      <c r="C7" s="14">
        <v>0.25</v>
      </c>
      <c r="D7" s="7">
        <f>(C7*$B10)</f>
        <v>97.25</v>
      </c>
      <c r="E7" s="7">
        <f>B7-D7</f>
        <v>9.75</v>
      </c>
      <c r="F7" s="7">
        <f>POWER(E7,2)</f>
        <v>95.0625</v>
      </c>
      <c r="G7" s="8">
        <f>F7/$D7</f>
        <v>0.9775064267352185</v>
      </c>
    </row>
    <row r="8" spans="1:7" ht="12.75">
      <c r="A8" s="11">
        <v>3</v>
      </c>
      <c r="B8" s="13">
        <v>104</v>
      </c>
      <c r="C8" s="14">
        <v>0.25</v>
      </c>
      <c r="D8" s="7">
        <f>(C8*$B10)</f>
        <v>97.25</v>
      </c>
      <c r="E8" s="7">
        <f>B8-D8</f>
        <v>6.75</v>
      </c>
      <c r="F8" s="7">
        <f>POWER(E8,2)</f>
        <v>45.5625</v>
      </c>
      <c r="G8" s="8">
        <f>F8/$D8</f>
        <v>0.4685089974293059</v>
      </c>
    </row>
    <row r="9" spans="1:7" ht="12.75">
      <c r="A9" s="11">
        <v>4</v>
      </c>
      <c r="B9" s="13">
        <v>89</v>
      </c>
      <c r="C9" s="14">
        <v>0.25</v>
      </c>
      <c r="D9" s="9">
        <f>(C9*$B10)</f>
        <v>97.25</v>
      </c>
      <c r="E9" s="9">
        <f>B9-D9</f>
        <v>-8.25</v>
      </c>
      <c r="F9" s="9">
        <f>POWER(E9,2)</f>
        <v>68.0625</v>
      </c>
      <c r="G9" s="10">
        <f>F9/$D9</f>
        <v>0.6998714652956298</v>
      </c>
    </row>
    <row r="10" spans="1:8" ht="12.75">
      <c r="A10" s="1" t="s">
        <v>11</v>
      </c>
      <c r="B10" s="12">
        <f aca="true" t="shared" si="0" ref="B10:G10">SUM(B6:B9)</f>
        <v>389</v>
      </c>
      <c r="C10" s="12">
        <f t="shared" si="0"/>
        <v>1</v>
      </c>
      <c r="D10" s="12">
        <f t="shared" si="0"/>
        <v>389</v>
      </c>
      <c r="E10" s="12">
        <f t="shared" si="0"/>
        <v>0</v>
      </c>
      <c r="F10" s="12">
        <f t="shared" si="0"/>
        <v>276.75</v>
      </c>
      <c r="G10" s="3">
        <f t="shared" si="0"/>
        <v>2.845758354755784</v>
      </c>
      <c r="H10" s="2" t="s">
        <v>13</v>
      </c>
    </row>
    <row r="12" spans="6:7" ht="12.75">
      <c r="F12" t="s">
        <v>14</v>
      </c>
      <c r="G12" s="4">
        <f>G10</f>
        <v>2.845758354755784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2002-07-30T15:48:08Z</dcterms:created>
  <dcterms:modified xsi:type="dcterms:W3CDTF">2002-08-04T18:47:36Z</dcterms:modified>
  <cp:category/>
  <cp:version/>
  <cp:contentType/>
  <cp:contentStatus/>
</cp:coreProperties>
</file>